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<sst xmlns="http://schemas.openxmlformats.org/spreadsheetml/2006/main" count="47" uniqueCount="29">
  <si>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</si>
  <si>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</si>
  <si>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</si>
  <si>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</si>
  <si>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</si>
  <si>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</si>
  <si>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</si>
  <si>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</si>
  <si>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</si>
  <si>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</si>
  <si>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</si>
  <si>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</si>
  <si>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</si>
  <si>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</si>
  <si>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</si>
  <si>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</si>
  <si>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</si>
  <si>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</si>
  <si>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</si>
  <si>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</si>
  <si>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</si>
  <si>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</si>
  <si>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</si>
  <si>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</si>
  <si>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</si>
  <si>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</si>
  <si>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</si>
  <si>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</si>
  <si>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 xml:space="preserve">на 01.04.2017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</si>
</sst>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4" fillId="0" borderId="60" xfId="74" applyNumberFormat="1" applyFont="1" applyBorder="1" applyProtection="1">
      <alignment wrapText="1"/>
    </xf>
    <xf numFmtId="0" fontId="28" fillId="0" borderId="70" xfId="74" applyNumberFormat="1" applyFont="1" applyBorder="1" applyAlignment="1" applyProtection="1">
      <alignment horizontal="center" vertical="center" wrapText="1"/>
    </xf>
    <xf numFmtId="49" fontId="27" fillId="0" borderId="74" xfId="72" applyNumberFormat="1" applyFont="1" applyBorder="1" applyAlignment="1" applyProtection="1">
      <alignment horizontal="center" vertical="center"/>
    </xf>
    <xf numFmtId="49" fontId="27" fillId="0" borderId="75" xfId="72" applyNumberFormat="1" applyFont="1" applyBorder="1" applyAlignment="1" applyProtection="1">
      <alignment horizontal="center" vertical="center"/>
    </xf>
    <xf numFmtId="4" fontId="14" fillId="0" borderId="71" xfId="120" applyNumberFormat="1" applyBorder="1" applyProtection="1">
      <alignment horizontal="center" vertical="center"/>
    </xf>
    <xf numFmtId="4" fontId="14" fillId="0" borderId="71" xfId="121" applyNumberFormat="1" applyBorder="1" applyProtection="1">
      <alignment horizontal="right" vertical="center" shrinkToFit="1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70" xfId="71" applyNumberFormat="1" applyFont="1" applyBorder="1" applyAlignment="1" applyProtection="1">
      <alignment horizontal="left" vertical="center"/>
    </xf>
    <xf numFmtId="0" fontId="29" fillId="0" borderId="70" xfId="74" applyNumberFormat="1" applyFont="1" applyBorder="1" applyAlignment="1" applyProtection="1">
      <alignment vertical="center" wrapText="1"/>
    </xf>
    <xf numFmtId="0" fontId="29" fillId="0" borderId="70" xfId="74" applyNumberFormat="1" applyFont="1" applyBorder="1" applyProtection="1">
      <alignment wrapText="1"/>
    </xf>
    <xf numFmtId="0" fontId="30" fillId="0" borderId="71" xfId="118" applyNumberFormat="1" applyFont="1" applyBorder="1" applyProtection="1">
      <alignment wrapText="1"/>
    </xf>
    <xf numFmtId="0" fontId="30" fillId="0" borderId="72" xfId="102" applyNumberFormat="1" applyFont="1" applyBorder="1" applyProtection="1">
      <alignment wrapText="1"/>
    </xf>
    <xf numFmtId="0" fontId="30" fillId="0" borderId="73" xfId="90" applyNumberFormat="1" applyFont="1" applyBorder="1" applyProtection="1">
      <alignment wrapText="1"/>
    </xf>
    <xf numFmtId="0" fontId="4" fillId="0" borderId="82" xfId="71" applyNumberFormat="1" applyBorder="1" applyProtection="1">
      <alignment horizontal="center" vertical="center"/>
    </xf>
    <xf numFmtId="0" fontId="4" fillId="0" borderId="83" xfId="71" applyNumberFormat="1" applyBorder="1" applyProtection="1">
      <alignment horizontal="center" vertical="center"/>
    </xf>
    <xf numFmtId="49" fontId="27" fillId="0" borderId="84" xfId="72" applyNumberFormat="1" applyFont="1" applyBorder="1" applyProtection="1">
      <alignment horizontal="center" vertical="center"/>
    </xf>
    <xf numFmtId="49" fontId="27" fillId="0" borderId="85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9" xfId="71" applyNumberFormat="1" applyFont="1" applyBorder="1" applyAlignment="1" applyProtection="1">
      <alignment horizontal="center" vertical="center"/>
    </xf>
    <xf numFmtId="0" fontId="24" fillId="0" borderId="70" xfId="71" applyNumberFormat="1" applyFont="1" applyBorder="1" applyAlignment="1" applyProtection="1">
      <alignment horizontal="center" vertical="center"/>
    </xf>
    <xf numFmtId="0" fontId="30" fillId="0" borderId="77" xfId="102" applyNumberFormat="1" applyFont="1" applyBorder="1" applyProtection="1">
      <alignment wrapText="1"/>
    </xf>
    <xf numFmtId="4" fontId="14" fillId="0" borderId="86" xfId="123" applyNumberFormat="1" applyBorder="1" applyAlignment="1" applyProtection="1">
      <alignment horizontal="right" vertical="top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0" xfId="84" applyNumberFormat="1" applyBorder="1" applyAlignment="1" applyProtection="1">
      <alignment horizontal="right" vertical="center"/>
    </xf>
    <xf numFmtId="4" fontId="14" fillId="0" borderId="73" xfId="92" applyNumberFormat="1" applyBorder="1" applyAlignment="1" applyProtection="1">
      <alignment horizontal="right" vertical="center"/>
    </xf>
    <xf numFmtId="4" fontId="14" fillId="0" borderId="86" xfId="114" applyNumberFormat="1" applyBorder="1" applyAlignment="1" applyProtection="1">
      <alignment horizontal="right" vertical="top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14" fillId="0" borderId="86" xfId="85" applyNumberFormat="1" applyBorder="1" applyAlignment="1" applyProtection="1">
      <alignment horizontal="right" vertical="center" shrinkToFit="1"/>
    </xf>
    <xf numFmtId="4" fontId="14" fillId="0" borderId="88" xfId="85" applyNumberFormat="1" applyBorder="1" applyAlignment="1" applyProtection="1">
      <alignment horizontal="right" vertical="center" shrinkToFit="1"/>
    </xf>
    <xf numFmtId="4" fontId="14" fillId="0" borderId="80" xfId="85" applyNumberFormat="1" applyBorder="1" applyAlignment="1" applyProtection="1">
      <alignment horizontal="right" vertical="center" shrinkToFit="1"/>
    </xf>
    <xf numFmtId="4" fontId="14" fillId="0" borderId="73" xfId="93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70" xfId="97" applyNumberFormat="1" applyFont="1" applyBorder="1" applyProtection="1">
      <alignment horizontal="right" vertical="center" shrinkToFit="1"/>
    </xf>
    <xf numFmtId="4" fontId="31" fillId="0" borderId="76" xfId="76" applyNumberFormat="1" applyFont="1" applyBorder="1" applyAlignment="1" applyProtection="1">
      <alignment horizontal="right" vertical="center"/>
    </xf>
    <xf numFmtId="4" fontId="31" fillId="0" borderId="76" xfId="77" applyNumberFormat="1" applyFont="1" applyBorder="1" applyProtection="1">
      <alignment horizontal="right" vertical="center" shrinkToFit="1"/>
    </xf>
    <xf numFmtId="4" fontId="31" fillId="0" borderId="79" xfId="97" applyNumberFormat="1" applyFont="1" applyBorder="1" applyProtection="1">
      <alignment horizontal="right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79" xfId="118" applyNumberFormat="1" applyFont="1" applyBorder="1" applyAlignment="1" applyProtection="1">
      <alignment horizontal="center" vertical="center" wrapText="1"/>
    </xf>
    <xf numFmtId="0" fontId="28" fillId="0" borderId="80" xfId="118" applyNumberFormat="1" applyFont="1" applyBorder="1" applyAlignment="1" applyProtection="1">
      <alignment horizontal="center" vertical="center" wrapText="1"/>
    </xf>
    <xf numFmtId="0" fontId="28" fillId="0" borderId="87" xfId="118" applyNumberFormat="1" applyFont="1" applyBorder="1" applyAlignment="1" applyProtection="1">
      <alignment horizontal="center" vertical="center" wrapText="1"/>
    </xf>
    <xf numFmtId="0" fontId="29" fillId="0" borderId="61" xfId="62" applyNumberFormat="1" applyFont="1" applyBorder="1" applyAlignment="1" applyProtection="1">
      <alignment horizontal="center" vertical="center"/>
    </xf>
    <xf numFmtId="0" fontId="29" fillId="0" borderId="66" xfId="62" applyFont="1" applyBorder="1" applyAlignment="1" applyProtection="1">
      <alignment horizontal="center" vertical="center"/>
      <protection locked="0"/>
    </xf>
    <xf numFmtId="0" fontId="29" fillId="0" borderId="64" xfId="64" applyNumberFormat="1" applyFont="1" applyBorder="1" applyProtection="1">
      <alignment horizontal="center" vertical="top"/>
    </xf>
    <xf numFmtId="0" fontId="29" fillId="0" borderId="65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81" xfId="62" applyFont="1" applyBorder="1" applyAlignment="1" applyProtection="1">
      <alignment horizontal="center" vertical="center" wrapText="1"/>
      <protection locked="0"/>
    </xf>
    <xf numFmtId="0" fontId="29" fillId="0" borderId="62" xfId="62" applyNumberFormat="1" applyFont="1" applyBorder="1" applyAlignment="1" applyProtection="1">
      <alignment horizontal="center" vertical="top"/>
    </xf>
    <xf numFmtId="0" fontId="29" fillId="0" borderId="63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7" xfId="66" applyNumberFormat="1" applyFont="1" applyBorder="1" applyAlignment="1" applyProtection="1">
      <alignment horizontal="center" vertical="center" wrapText="1"/>
    </xf>
    <xf numFmtId="0" fontId="29" fillId="0" borderId="68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4" zoomScale="85" workbookViewId="0">
      <selection activeCell="G27" sqref="G27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11</v>
      </c>
      <c r="B3" s="84"/>
      <c r="C3" s="84"/>
      <c r="D3" s="84"/>
      <c r="E3" s="84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84" t="s">
        <v>12</v>
      </c>
      <c r="B4" s="84"/>
      <c r="C4" s="84"/>
      <c r="D4" s="84"/>
      <c r="E4" s="84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84" t="s">
        <v>13</v>
      </c>
      <c r="B5" s="84"/>
      <c r="C5" s="84"/>
      <c r="D5" s="84"/>
      <c r="E5" s="84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96" t="s">
        <v>14</v>
      </c>
      <c r="B6" s="96"/>
      <c r="C6" s="96"/>
      <c r="D6" s="96"/>
      <c r="E6" s="96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97" t="s">
        <v>28</v>
      </c>
      <c r="B7" s="97"/>
      <c r="C7" s="97"/>
      <c r="D7" s="97"/>
      <c r="E7" s="97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8" t="s">
        <v>0</v>
      </c>
      <c r="B9" s="94" t="s">
        <v>1</v>
      </c>
      <c r="C9" s="95"/>
      <c r="D9" s="90" t="s">
        <v>1</v>
      </c>
      <c r="E9" s="91"/>
      <c r="F9" s="98"/>
      <c r="G9" s="99"/>
      <c r="H9" s="99"/>
      <c r="I9" s="99"/>
      <c r="J9" s="99"/>
      <c r="K9" s="99"/>
      <c r="L9" s="16"/>
    </row>
    <row r="10" spans="1:12" ht="25.7" customHeight="1" x14ac:dyDescent="0.25">
      <c r="A10" s="89"/>
      <c r="B10" s="92" t="s">
        <v>24</v>
      </c>
      <c r="C10" s="92" t="s">
        <v>8</v>
      </c>
      <c r="D10" s="100" t="s">
        <v>2</v>
      </c>
      <c r="E10" s="102" t="s">
        <v>3</v>
      </c>
      <c r="F10" s="104"/>
      <c r="G10" s="105"/>
      <c r="H10" s="104"/>
      <c r="I10" s="105"/>
      <c r="J10" s="106"/>
      <c r="K10" s="107"/>
      <c r="L10" s="3"/>
    </row>
    <row r="11" spans="1:12" ht="52.5" customHeight="1" thickBot="1" x14ac:dyDescent="0.3">
      <c r="A11" s="89"/>
      <c r="B11" s="93"/>
      <c r="C11" s="93"/>
      <c r="D11" s="101"/>
      <c r="E11" s="103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61">
        <v>1</v>
      </c>
      <c r="B12" s="62">
        <v>2</v>
      </c>
      <c r="C12" s="62">
        <v>3</v>
      </c>
      <c r="D12" s="63" t="s">
        <v>4</v>
      </c>
      <c r="E12" s="64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4" t="s">
        <v>9</v>
      </c>
      <c r="B13" s="66">
        <v>1</v>
      </c>
      <c r="C13" s="66">
        <v>1</v>
      </c>
      <c r="D13" s="50" t="s">
        <v>6</v>
      </c>
      <c r="E13" s="50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5" t="s">
        <v>10</v>
      </c>
      <c r="B14" s="67">
        <v>4</v>
      </c>
      <c r="C14" s="67">
        <v>3</v>
      </c>
      <c r="D14" s="51" t="s">
        <v>6</v>
      </c>
      <c r="E14" s="51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6" t="s">
        <v>27</v>
      </c>
      <c r="B15" s="49" t="s">
        <v>6</v>
      </c>
      <c r="C15" s="49" t="s">
        <v>6</v>
      </c>
      <c r="D15" s="81">
        <v>2940100</v>
      </c>
      <c r="E15" s="82">
        <v>600020.43000000005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7" t="s">
        <v>16</v>
      </c>
      <c r="B16" s="49" t="s">
        <v>6</v>
      </c>
      <c r="C16" s="49" t="s">
        <v>6</v>
      </c>
      <c r="D16" s="80">
        <v>500</v>
      </c>
      <c r="E16" s="80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7" t="s">
        <v>15</v>
      </c>
      <c r="B17" s="49" t="s">
        <v>6</v>
      </c>
      <c r="C17" s="49" t="s">
        <v>6</v>
      </c>
      <c r="D17" s="80">
        <v>104100</v>
      </c>
      <c r="E17" s="83">
        <v>29870.2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7" t="s">
        <v>17</v>
      </c>
      <c r="B18" s="49" t="s">
        <v>6</v>
      </c>
      <c r="C18" s="49" t="s">
        <v>6</v>
      </c>
      <c r="D18" s="80">
        <v>888000</v>
      </c>
      <c r="E18" s="83">
        <v>215592.5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7" t="s">
        <v>18</v>
      </c>
      <c r="B19" s="49" t="s">
        <v>6</v>
      </c>
      <c r="C19" s="49" t="s">
        <v>6</v>
      </c>
      <c r="D19" s="80">
        <v>447000</v>
      </c>
      <c r="E19" s="80">
        <f>SUM(E21:E26)</f>
        <v>59131.97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8" t="s">
        <v>7</v>
      </c>
      <c r="B20" s="85" t="s">
        <v>6</v>
      </c>
      <c r="C20" s="85" t="s">
        <v>6</v>
      </c>
      <c r="D20" s="52"/>
      <c r="E20" s="53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9" t="s">
        <v>20</v>
      </c>
      <c r="B21" s="86"/>
      <c r="C21" s="86"/>
      <c r="D21" s="69">
        <v>42500</v>
      </c>
      <c r="E21" s="73">
        <v>8392.44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9" t="s">
        <v>21</v>
      </c>
      <c r="B22" s="86"/>
      <c r="C22" s="86"/>
      <c r="D22" s="70">
        <v>20100</v>
      </c>
      <c r="E22" s="74">
        <v>1160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9" t="s">
        <v>22</v>
      </c>
      <c r="B23" s="86"/>
      <c r="C23" s="86"/>
      <c r="D23" s="70">
        <v>320100</v>
      </c>
      <c r="E23" s="75">
        <v>48379.53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9" t="s">
        <v>23</v>
      </c>
      <c r="B24" s="86"/>
      <c r="C24" s="86"/>
      <c r="D24" s="70">
        <v>50000</v>
      </c>
      <c r="E24" s="76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8" t="s">
        <v>25</v>
      </c>
      <c r="B25" s="86"/>
      <c r="C25" s="86"/>
      <c r="D25" s="71">
        <v>12300</v>
      </c>
      <c r="E25" s="77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26</v>
      </c>
      <c r="B26" s="87"/>
      <c r="C26" s="87"/>
      <c r="D26" s="72">
        <v>2000</v>
      </c>
      <c r="E26" s="7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5">
      <c r="A27" s="48" t="s">
        <v>19</v>
      </c>
      <c r="B27" s="65" t="s">
        <v>6</v>
      </c>
      <c r="C27" s="65" t="s">
        <v>6</v>
      </c>
      <c r="D27" s="79">
        <v>4379700</v>
      </c>
      <c r="E27" s="79">
        <f>E15+E16+E17+E18+E19</f>
        <v>905072.66</v>
      </c>
      <c r="F27" s="41"/>
      <c r="G27" s="41"/>
      <c r="H27" s="41"/>
      <c r="I27" s="41"/>
      <c r="J27" s="41"/>
      <c r="K27" s="41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2017-04-04T14:41:19Z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