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D19" i="2" l="1"/>
  <c r="D28" i="2" l="1"/>
  <c r="E19" i="2" l="1"/>
  <c r="E28" i="2" s="1"/>
</calcChain>
</file>

<file path=xl/sharedStrings.xml><?xml version="1.0" encoding="utf-8"?>
<sst xmlns="http://schemas.openxmlformats.org/spreadsheetml/2006/main" count="50" uniqueCount="30">
  <si>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</si>
  <si>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</si>
  <si>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</si>
  <si>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</si>
  <si>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</si>
  <si>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</si>
  <si>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</si>
  <si>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</si>
  <si>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</si>
  <si>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Государственные  должности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</si>
  <si>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</si>
  <si>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</si>
  <si>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</si>
  <si>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</si>
  <si>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</si>
  <si>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 xml:space="preserve">Прочие выплаты работникам государственного органа, всего 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</si>
  <si>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</si>
  <si>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</si>
  <si>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</si>
  <si>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</si>
  <si>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</si>
  <si>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</si>
  <si>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</si>
  <si>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</si>
  <si>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</si>
  <si>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</si>
  <si>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</si>
  <si>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 xml:space="preserve">Заработная плата </t>
  </si>
  <si>
    <t>Прочие расходы</t>
  </si>
  <si>
    <t xml:space="preserve">на 01.10.2018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</si>
</sst>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9"/>
      <color rgb="FF000000"/>
      <name val="Times New Roman"/>
    </font>
    <font>
      <sz val="8"/>
      <color rgb="FF000000"/>
      <name val="Times New Roman"/>
    </font>
    <font>
      <i/>
      <sz val="11"/>
      <color rgb="FF000000"/>
      <name val="Times New Roman"/>
    </font>
    <font>
      <b/>
      <sz val="11"/>
      <color rgb="FF000000"/>
      <name val="Times New Roman"/>
    </font>
    <font>
      <b/>
      <sz val="13"/>
      <color rgb="FF000000"/>
      <name val="Times New Roman"/>
    </font>
    <font>
      <sz val="13"/>
      <color rgb="FF000000"/>
      <name val="Times New Roman"/>
    </font>
    <font>
      <i/>
      <sz val="13"/>
      <color rgb="FF000000"/>
      <name val="Times New Roman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</font>
    <font>
      <sz val="12"/>
      <color rgb="FF000000"/>
      <name val="Times New Roman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2" applyNumberFormat="1" applyBorder="1" applyProtection="1">
      <alignment horizontal="center" vertical="center"/>
    </xf>
    <xf numFmtId="4" fontId="14" fillId="0" borderId="1" xfId="93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4" fontId="14" fillId="0" borderId="70" xfId="120" applyNumberFormat="1" applyBorder="1" applyProtection="1">
      <alignment horizontal="center" vertical="center"/>
    </xf>
    <xf numFmtId="4" fontId="14" fillId="0" borderId="70" xfId="121" applyNumberFormat="1" applyBorder="1" applyProtection="1">
      <alignment horizontal="right" vertical="center" shrinkToFit="1"/>
    </xf>
    <xf numFmtId="0" fontId="29" fillId="0" borderId="68" xfId="71" applyNumberFormat="1" applyFont="1" applyBorder="1" applyAlignment="1" applyProtection="1">
      <alignment horizontal="left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29" fillId="0" borderId="69" xfId="74" applyNumberFormat="1" applyFont="1" applyBorder="1" applyProtection="1">
      <alignment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4" fontId="14" fillId="0" borderId="84" xfId="123" applyNumberFormat="1" applyBorder="1" applyAlignment="1" applyProtection="1">
      <alignment horizontal="right" vertical="top"/>
    </xf>
    <xf numFmtId="4" fontId="14" fillId="0" borderId="76" xfId="84" applyNumberFormat="1" applyBorder="1" applyAlignment="1" applyProtection="1">
      <alignment horizontal="right" vertical="center"/>
    </xf>
    <xf numFmtId="4" fontId="14" fillId="0" borderId="78" xfId="84" applyNumberFormat="1" applyBorder="1" applyAlignment="1" applyProtection="1">
      <alignment horizontal="right" vertical="center"/>
    </xf>
    <xf numFmtId="4" fontId="14" fillId="0" borderId="84" xfId="114" applyNumberFormat="1" applyBorder="1" applyAlignment="1" applyProtection="1">
      <alignment horizontal="right" vertical="top" shrinkToFit="1"/>
    </xf>
    <xf numFmtId="4" fontId="14" fillId="0" borderId="76" xfId="85" applyNumberFormat="1" applyBorder="1" applyAlignment="1" applyProtection="1">
      <alignment horizontal="right" vertical="center" shrinkToFit="1"/>
    </xf>
    <xf numFmtId="4" fontId="14" fillId="0" borderId="84" xfId="85" applyNumberFormat="1" applyBorder="1" applyAlignment="1" applyProtection="1">
      <alignment horizontal="right" vertical="center" shrinkToFit="1"/>
    </xf>
    <xf numFmtId="4" fontId="14" fillId="0" borderId="85" xfId="85" applyNumberFormat="1" applyBorder="1" applyAlignment="1" applyProtection="1">
      <alignment horizontal="right" vertical="center" shrinkToFit="1"/>
    </xf>
    <xf numFmtId="4" fontId="14" fillId="0" borderId="78" xfId="85" applyNumberFormat="1" applyBorder="1" applyAlignment="1" applyProtection="1">
      <alignment horizontal="right" vertical="center" shrinkToFit="1"/>
    </xf>
    <xf numFmtId="4" fontId="31" fillId="0" borderId="59" xfId="97" applyNumberFormat="1" applyFont="1" applyBorder="1" applyProtection="1">
      <alignment horizontal="right" vertical="center" shrinkToFit="1"/>
    </xf>
    <xf numFmtId="4" fontId="31" fillId="0" borderId="69" xfId="97" applyNumberFormat="1" applyFont="1" applyBorder="1" applyProtection="1">
      <alignment horizontal="right" vertical="center" shrinkToFit="1"/>
    </xf>
    <xf numFmtId="4" fontId="31" fillId="0" borderId="74" xfId="76" applyNumberFormat="1" applyFont="1" applyBorder="1" applyAlignment="1" applyProtection="1">
      <alignment horizontal="right" vertical="center"/>
    </xf>
    <xf numFmtId="4" fontId="31" fillId="0" borderId="74" xfId="77" applyNumberFormat="1" applyFont="1" applyBorder="1" applyProtection="1">
      <alignment horizontal="right" vertical="center" shrinkToFit="1"/>
    </xf>
    <xf numFmtId="4" fontId="31" fillId="0" borderId="77" xfId="97" applyNumberFormat="1" applyFont="1" applyBorder="1" applyProtection="1">
      <alignment horizontal="right" vertical="center" shrinkToFi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29" fillId="0" borderId="91" xfId="90" applyNumberFormat="1" applyFont="1" applyBorder="1" applyProtection="1">
      <alignment wrapText="1"/>
    </xf>
    <xf numFmtId="4" fontId="14" fillId="0" borderId="75" xfId="92" applyNumberFormat="1" applyBorder="1" applyAlignment="1" applyProtection="1">
      <alignment horizontal="right" vertical="center"/>
    </xf>
    <xf numFmtId="4" fontId="14" fillId="0" borderId="75" xfId="93" applyNumberFormat="1" applyBorder="1" applyAlignment="1" applyProtection="1">
      <alignment horizontal="right" vertical="center" shrinkToFit="1"/>
    </xf>
    <xf numFmtId="0" fontId="28" fillId="0" borderId="92" xfId="118" applyNumberFormat="1" applyFont="1" applyBorder="1" applyAlignment="1" applyProtection="1">
      <alignment horizontal="center" vertical="center" wrapText="1"/>
    </xf>
    <xf numFmtId="4" fontId="31" fillId="0" borderId="92" xfId="93" applyNumberFormat="1" applyFont="1" applyBorder="1" applyAlignment="1" applyProtection="1">
      <alignment horizontal="right" vertical="center" shrinkToFit="1"/>
    </xf>
    <xf numFmtId="4" fontId="31" fillId="0" borderId="92" xfId="92" applyNumberFormat="1" applyFont="1" applyBorder="1" applyAlignment="1" applyProtection="1">
      <alignment horizontal="right" vertical="center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2" zoomScale="85" workbookViewId="0">
      <selection activeCell="E26" sqref="E26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92" t="s">
        <v>11</v>
      </c>
      <c r="B3" s="92"/>
      <c r="C3" s="92"/>
      <c r="D3" s="92"/>
      <c r="E3" s="92"/>
      <c r="F3" s="46"/>
      <c r="G3" s="46"/>
      <c r="H3" s="46"/>
      <c r="I3" s="2"/>
      <c r="J3" s="3"/>
      <c r="K3" s="25"/>
      <c r="L3" s="10"/>
    </row>
    <row r="4" spans="1:12" ht="17.649999999999999" customHeight="1" x14ac:dyDescent="0.25">
      <c r="A4" s="92" t="s">
        <v>12</v>
      </c>
      <c r="B4" s="92"/>
      <c r="C4" s="92"/>
      <c r="D4" s="92"/>
      <c r="E4" s="92"/>
      <c r="F4" s="46"/>
      <c r="G4" s="46"/>
      <c r="H4" s="46"/>
      <c r="I4" s="12"/>
      <c r="J4" s="19"/>
      <c r="K4" s="26"/>
      <c r="L4" s="22"/>
    </row>
    <row r="5" spans="1:12" ht="15.4" customHeight="1" x14ac:dyDescent="0.25">
      <c r="A5" s="92" t="s">
        <v>13</v>
      </c>
      <c r="B5" s="92"/>
      <c r="C5" s="92"/>
      <c r="D5" s="92"/>
      <c r="E5" s="92"/>
      <c r="F5" s="46"/>
      <c r="G5" s="46"/>
      <c r="H5" s="46"/>
      <c r="I5" s="3"/>
      <c r="J5" s="20"/>
      <c r="K5" s="27"/>
      <c r="L5" s="23"/>
    </row>
    <row r="6" spans="1:12" ht="15.4" customHeight="1" x14ac:dyDescent="0.25">
      <c r="A6" s="105" t="s">
        <v>14</v>
      </c>
      <c r="B6" s="105"/>
      <c r="C6" s="105"/>
      <c r="D6" s="105"/>
      <c r="E6" s="105"/>
      <c r="F6" s="47"/>
      <c r="G6" s="47"/>
      <c r="H6" s="47"/>
      <c r="I6" s="3"/>
      <c r="J6" s="20"/>
      <c r="K6" s="28"/>
      <c r="L6" s="23"/>
    </row>
    <row r="7" spans="1:12" ht="17.25" customHeight="1" x14ac:dyDescent="0.3">
      <c r="A7" s="106" t="s">
        <v>29</v>
      </c>
      <c r="B7" s="106"/>
      <c r="C7" s="106"/>
      <c r="D7" s="106"/>
      <c r="E7" s="106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97" t="s">
        <v>0</v>
      </c>
      <c r="B9" s="103" t="s">
        <v>1</v>
      </c>
      <c r="C9" s="104"/>
      <c r="D9" s="99" t="s">
        <v>1</v>
      </c>
      <c r="E9" s="100"/>
      <c r="F9" s="107"/>
      <c r="G9" s="108"/>
      <c r="H9" s="108"/>
      <c r="I9" s="108"/>
      <c r="J9" s="108"/>
      <c r="K9" s="108"/>
      <c r="L9" s="16"/>
    </row>
    <row r="10" spans="1:12" ht="25.7" customHeight="1" x14ac:dyDescent="0.25">
      <c r="A10" s="98"/>
      <c r="B10" s="101" t="s">
        <v>24</v>
      </c>
      <c r="C10" s="101" t="s">
        <v>8</v>
      </c>
      <c r="D10" s="109" t="s">
        <v>2</v>
      </c>
      <c r="E10" s="111" t="s">
        <v>3</v>
      </c>
      <c r="F10" s="113"/>
      <c r="G10" s="114"/>
      <c r="H10" s="113"/>
      <c r="I10" s="114"/>
      <c r="J10" s="115"/>
      <c r="K10" s="116"/>
      <c r="L10" s="3"/>
    </row>
    <row r="11" spans="1:12" ht="52.5" customHeight="1" thickBot="1" x14ac:dyDescent="0.3">
      <c r="A11" s="98"/>
      <c r="B11" s="102"/>
      <c r="C11" s="102"/>
      <c r="D11" s="110"/>
      <c r="E11" s="112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9">
        <v>1</v>
      </c>
      <c r="B12" s="60">
        <v>2</v>
      </c>
      <c r="C12" s="60">
        <v>3</v>
      </c>
      <c r="D12" s="61" t="s">
        <v>4</v>
      </c>
      <c r="E12" s="62" t="s">
        <v>5</v>
      </c>
      <c r="F12" s="33"/>
      <c r="G12" s="33"/>
      <c r="H12" s="33"/>
      <c r="I12" s="33"/>
      <c r="J12" s="33"/>
      <c r="K12" s="34"/>
      <c r="L12" s="3"/>
    </row>
    <row r="13" spans="1:12" ht="26.25" customHeight="1" x14ac:dyDescent="0.25">
      <c r="A13" s="53" t="s">
        <v>9</v>
      </c>
      <c r="B13" s="81">
        <v>1</v>
      </c>
      <c r="C13" s="64">
        <v>1</v>
      </c>
      <c r="D13" s="49" t="s">
        <v>6</v>
      </c>
      <c r="E13" s="49" t="s">
        <v>6</v>
      </c>
      <c r="F13" s="33"/>
      <c r="G13" s="33"/>
      <c r="H13" s="33"/>
      <c r="I13" s="33"/>
      <c r="J13" s="33"/>
      <c r="K13" s="34"/>
      <c r="L13" s="3"/>
    </row>
    <row r="14" spans="1:12" ht="24" customHeight="1" x14ac:dyDescent="0.25">
      <c r="A14" s="54" t="s">
        <v>10</v>
      </c>
      <c r="B14" s="82">
        <v>4</v>
      </c>
      <c r="C14" s="65">
        <v>3</v>
      </c>
      <c r="D14" s="50" t="s">
        <v>6</v>
      </c>
      <c r="E14" s="50" t="s">
        <v>6</v>
      </c>
      <c r="F14" s="33"/>
      <c r="G14" s="33"/>
      <c r="H14" s="33"/>
      <c r="I14" s="33"/>
      <c r="J14" s="33"/>
      <c r="K14" s="34"/>
      <c r="L14" s="3"/>
    </row>
    <row r="15" spans="1:12" ht="23.25" customHeight="1" x14ac:dyDescent="0.25">
      <c r="A15" s="55" t="s">
        <v>27</v>
      </c>
      <c r="B15" s="83" t="s">
        <v>6</v>
      </c>
      <c r="C15" s="48" t="s">
        <v>6</v>
      </c>
      <c r="D15" s="77">
        <v>2930000</v>
      </c>
      <c r="E15" s="78">
        <v>2155286.9900000002</v>
      </c>
      <c r="F15" s="35"/>
      <c r="G15" s="36"/>
      <c r="H15" s="35"/>
      <c r="I15" s="36"/>
      <c r="J15" s="35"/>
      <c r="K15" s="36"/>
      <c r="L15" s="22"/>
    </row>
    <row r="16" spans="1:12" ht="47.25" customHeight="1" x14ac:dyDescent="0.25">
      <c r="A16" s="56" t="s">
        <v>16</v>
      </c>
      <c r="B16" s="83" t="s">
        <v>6</v>
      </c>
      <c r="C16" s="48" t="s">
        <v>6</v>
      </c>
      <c r="D16" s="76">
        <v>500</v>
      </c>
      <c r="E16" s="76">
        <v>254.2</v>
      </c>
      <c r="F16" s="41"/>
      <c r="G16" s="41"/>
      <c r="H16" s="41"/>
      <c r="I16" s="41"/>
      <c r="J16" s="41"/>
      <c r="K16" s="41"/>
      <c r="L16" s="22"/>
    </row>
    <row r="17" spans="1:12" ht="20.25" customHeight="1" x14ac:dyDescent="0.25">
      <c r="A17" s="56" t="s">
        <v>15</v>
      </c>
      <c r="B17" s="83" t="s">
        <v>6</v>
      </c>
      <c r="C17" s="48" t="s">
        <v>6</v>
      </c>
      <c r="D17" s="76">
        <v>127000</v>
      </c>
      <c r="E17" s="79">
        <v>104750.8</v>
      </c>
      <c r="F17" s="41"/>
      <c r="G17" s="41"/>
      <c r="H17" s="41"/>
      <c r="I17" s="41"/>
      <c r="J17" s="41"/>
      <c r="K17" s="41"/>
      <c r="L17" s="22"/>
    </row>
    <row r="18" spans="1:12" ht="36" customHeight="1" x14ac:dyDescent="0.25">
      <c r="A18" s="56" t="s">
        <v>17</v>
      </c>
      <c r="B18" s="83" t="s">
        <v>6</v>
      </c>
      <c r="C18" s="48" t="s">
        <v>6</v>
      </c>
      <c r="D18" s="76">
        <v>885000</v>
      </c>
      <c r="E18" s="79">
        <v>632548.6</v>
      </c>
      <c r="F18" s="41"/>
      <c r="G18" s="41"/>
      <c r="H18" s="41"/>
      <c r="I18" s="41"/>
      <c r="J18" s="41"/>
      <c r="K18" s="41"/>
      <c r="L18" s="22"/>
    </row>
    <row r="19" spans="1:12" ht="34.5" customHeight="1" x14ac:dyDescent="0.25">
      <c r="A19" s="56" t="s">
        <v>18</v>
      </c>
      <c r="B19" s="83" t="s">
        <v>6</v>
      </c>
      <c r="C19" s="48" t="s">
        <v>6</v>
      </c>
      <c r="D19" s="76">
        <f>SUM(D21:D26)</f>
        <v>436400</v>
      </c>
      <c r="E19" s="76">
        <f>SUM(E21:E26)</f>
        <v>256485.2</v>
      </c>
      <c r="F19" s="41"/>
      <c r="G19" s="41"/>
      <c r="H19" s="41"/>
      <c r="I19" s="41"/>
      <c r="J19" s="41"/>
      <c r="K19" s="41"/>
      <c r="L19" s="22"/>
    </row>
    <row r="20" spans="1:12" ht="20.25" customHeight="1" x14ac:dyDescent="0.25">
      <c r="A20" s="57" t="s">
        <v>7</v>
      </c>
      <c r="B20" s="93" t="s">
        <v>6</v>
      </c>
      <c r="C20" s="95" t="s">
        <v>6</v>
      </c>
      <c r="D20" s="51"/>
      <c r="E20" s="52"/>
      <c r="F20" s="43"/>
      <c r="G20" s="44"/>
      <c r="H20" s="43"/>
      <c r="I20" s="44"/>
      <c r="J20" s="43"/>
      <c r="K20" s="44"/>
      <c r="L20" s="22"/>
    </row>
    <row r="21" spans="1:12" ht="16.5" customHeight="1" x14ac:dyDescent="0.25">
      <c r="A21" s="58" t="s">
        <v>20</v>
      </c>
      <c r="B21" s="94"/>
      <c r="C21" s="96"/>
      <c r="D21" s="67">
        <v>32000</v>
      </c>
      <c r="E21" s="70">
        <v>16536.939999999999</v>
      </c>
      <c r="F21" s="45"/>
      <c r="G21" s="42"/>
      <c r="H21" s="45"/>
      <c r="I21" s="42"/>
      <c r="J21" s="45"/>
      <c r="K21" s="42"/>
      <c r="L21" s="22"/>
    </row>
    <row r="22" spans="1:12" ht="16.5" customHeight="1" x14ac:dyDescent="0.25">
      <c r="A22" s="58" t="s">
        <v>21</v>
      </c>
      <c r="B22" s="94"/>
      <c r="C22" s="96"/>
      <c r="D22" s="68">
        <v>5000</v>
      </c>
      <c r="E22" s="71">
        <v>1480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8" t="s">
        <v>22</v>
      </c>
      <c r="B23" s="94"/>
      <c r="C23" s="96"/>
      <c r="D23" s="68">
        <v>267500</v>
      </c>
      <c r="E23" s="72">
        <v>160887.48000000001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8" t="s">
        <v>23</v>
      </c>
      <c r="B24" s="94"/>
      <c r="C24" s="96"/>
      <c r="D24" s="68">
        <v>65500</v>
      </c>
      <c r="E24" s="73">
        <v>64455.44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66" t="s">
        <v>25</v>
      </c>
      <c r="B25" s="94"/>
      <c r="C25" s="96"/>
      <c r="D25" s="69">
        <v>65200</v>
      </c>
      <c r="E25" s="74">
        <v>11925.34</v>
      </c>
      <c r="F25" s="37"/>
      <c r="G25" s="38"/>
      <c r="H25" s="37"/>
      <c r="I25" s="38"/>
      <c r="J25" s="37"/>
      <c r="K25" s="38"/>
      <c r="L25" s="22"/>
    </row>
    <row r="26" spans="1:12" ht="16.5" customHeight="1" x14ac:dyDescent="0.25">
      <c r="A26" s="80" t="s">
        <v>26</v>
      </c>
      <c r="B26" s="94"/>
      <c r="C26" s="96"/>
      <c r="D26" s="87">
        <v>1200</v>
      </c>
      <c r="E26" s="88">
        <v>1200</v>
      </c>
      <c r="F26" s="39"/>
      <c r="G26" s="40"/>
      <c r="H26" s="39"/>
      <c r="I26" s="40"/>
      <c r="J26" s="39"/>
      <c r="K26" s="40"/>
      <c r="L26" s="22"/>
    </row>
    <row r="27" spans="1:12" ht="16.5" customHeight="1" thickBot="1" x14ac:dyDescent="0.3">
      <c r="A27" s="86" t="s">
        <v>28</v>
      </c>
      <c r="B27" s="89" t="s">
        <v>6</v>
      </c>
      <c r="C27" s="89" t="s">
        <v>6</v>
      </c>
      <c r="D27" s="91">
        <v>400</v>
      </c>
      <c r="E27" s="90">
        <v>373.2</v>
      </c>
      <c r="F27" s="39"/>
      <c r="G27" s="40"/>
      <c r="H27" s="39"/>
      <c r="I27" s="40"/>
      <c r="J27" s="39"/>
      <c r="K27" s="40"/>
      <c r="L27" s="22"/>
    </row>
    <row r="28" spans="1:12" ht="16.5" customHeight="1" thickBot="1" x14ac:dyDescent="0.35">
      <c r="A28" s="85" t="s">
        <v>19</v>
      </c>
      <c r="B28" s="84" t="s">
        <v>6</v>
      </c>
      <c r="C28" s="63" t="s">
        <v>6</v>
      </c>
      <c r="D28" s="75">
        <f>D15+D16+D17+D18+D19+D27</f>
        <v>4379300</v>
      </c>
      <c r="E28" s="75">
        <f>E15+E16+E17+E18+E19+E27</f>
        <v>3149698.9900000007</v>
      </c>
      <c r="F28" s="41"/>
      <c r="G28" s="41"/>
      <c r="H28" s="41"/>
      <c r="I28" s="41"/>
      <c r="J28" s="41"/>
      <c r="K28" s="41"/>
      <c r="L28" s="22"/>
    </row>
    <row r="29" spans="1:12" ht="9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</sheetData>
  <mergeCells count="18">
    <mergeCell ref="F9:K9"/>
    <mergeCell ref="D10:D11"/>
    <mergeCell ref="E10:E11"/>
    <mergeCell ref="F10:G10"/>
    <mergeCell ref="H10:I10"/>
    <mergeCell ref="J10:K10"/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Windows User</cp:lastModifiedBy>
  <cp:lastPrinted>2017-01-31T15:53:31Z</cp:lastPrinted>
  <dcterms:created xsi:type="dcterms:W3CDTF">2017-01-31T15:00:25Z</dcterms:created>
  <dcterms:modified xsi:type="dcterms:W3CDTF">2018-10-01T08:32:06Z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